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optes10\Compartida\CUENTA PUBLICA 2020-2021\2021\2DO TRIM 2021\PRESIDENCIA\excel\"/>
    </mc:Choice>
  </mc:AlternateContent>
  <bookViews>
    <workbookView xWindow="-105" yWindow="-105" windowWidth="23250" windowHeight="12570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l="1"/>
  <c r="D24" i="1"/>
  <c r="E24" i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<sst xmlns="http://schemas.openxmlformats.org/spreadsheetml/2006/main" count="51" uniqueCount="43">
  <si>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</si>
  <si>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</si>
  <si>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</si>
  <si>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</si>
  <si>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</si>
  <si>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</si>
  <si>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</si>
  <si>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</si>
  <si>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</si>
  <si>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</si>
  <si>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</si>
  <si>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</si>
  <si>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</si>
  <si>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</si>
  <si>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</si>
  <si>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</si>
  <si>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</si>
  <si>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</si>
  <si>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</si>
  <si>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</si>
  <si>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</si>
  <si>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</si>
  <si>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</si>
  <si>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</si>
  <si>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</si>
  <si>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</si>
  <si>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</si>
  <si>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</si>
  <si>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</si>
  <si>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</si>
  <si>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</si>
  <si>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</si>
  <si>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</si>
  <si>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</si>
  <si>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</si>
  <si>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</si>
  <si>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SALAMANCA, GUANAJUATO.
FLUJO DE FONDOS
DEL 1 DE ENERO AL 30 DE JUNIO DEL 2021</t>
  </si>
  <si>
    <t>___________________________________________________</t>
  </si>
  <si>
    <t xml:space="preserve">                   C.P. HUMBERTO RAZO ARTEAGA</t>
  </si>
  <si>
    <t xml:space="preserve">                            TESORERO MUNICIPAL</t>
  </si>
  <si>
    <t xml:space="preserve">             _______________________________________________</t>
  </si>
  <si>
    <t xml:space="preserve">                          LIC. MARIA BEATRIZ HERNANDEZ CRUZ</t>
  </si>
  <si>
    <t xml:space="preserve">                                      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</si>
</sst>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6" fillId="0" borderId="0" xfId="0" applyFo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showGridLines="0" tabSelected="1" workbookViewId="0">
      <selection activeCell="L32" sqref="L32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7" t="s">
        <v>36</v>
      </c>
      <c r="B1" s="28"/>
      <c r="C1" s="28"/>
      <c r="D1" s="28"/>
      <c r="E1" s="29"/>
    </row>
    <row r="2" spans="1:5" ht="22.5" x14ac:dyDescent="0.2">
      <c r="A2" s="30" t="s">
        <v>20</v>
      </c>
      <c r="B2" s="31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802812961.84000003</v>
      </c>
      <c r="D3" s="3">
        <f t="shared" ref="D3:E3" si="0">SUM(D4:D13)</f>
        <v>456447464.47000003</v>
      </c>
      <c r="E3" s="4">
        <f t="shared" si="0"/>
        <v>322405710.74000001</v>
      </c>
    </row>
    <row r="4" spans="1:5" x14ac:dyDescent="0.2">
      <c r="A4" s="5"/>
      <c r="B4" s="14" t="s">
        <v>1</v>
      </c>
      <c r="C4" s="6">
        <v>115605360</v>
      </c>
      <c r="D4" s="6">
        <v>92037169.549999997</v>
      </c>
      <c r="E4" s="7">
        <v>73623374.799999997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91955196</v>
      </c>
      <c r="D7" s="6">
        <v>30818403.91</v>
      </c>
      <c r="E7" s="7">
        <v>10604064.529999999</v>
      </c>
    </row>
    <row r="8" spans="1:5" x14ac:dyDescent="0.2">
      <c r="A8" s="5"/>
      <c r="B8" s="14" t="s">
        <v>5</v>
      </c>
      <c r="C8" s="6">
        <v>1598454</v>
      </c>
      <c r="D8" s="6">
        <v>1635639.56</v>
      </c>
      <c r="E8" s="7">
        <v>29722.77</v>
      </c>
    </row>
    <row r="9" spans="1:5" x14ac:dyDescent="0.2">
      <c r="A9" s="5"/>
      <c r="B9" s="14" t="s">
        <v>6</v>
      </c>
      <c r="C9" s="6">
        <v>20182500</v>
      </c>
      <c r="D9" s="6">
        <v>4276158.54</v>
      </c>
      <c r="E9" s="7">
        <v>2310483.14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573471451.84000003</v>
      </c>
      <c r="D11" s="6">
        <v>327680092.91000003</v>
      </c>
      <c r="E11" s="7">
        <v>235838065.5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802812961.83999991</v>
      </c>
      <c r="D14" s="9">
        <f t="shared" ref="D14:E14" si="1">SUM(D15:D23)</f>
        <v>388256451.25</v>
      </c>
      <c r="E14" s="10">
        <f t="shared" si="1"/>
        <v>345584994.63</v>
      </c>
    </row>
    <row r="15" spans="1:5" x14ac:dyDescent="0.2">
      <c r="A15" s="5"/>
      <c r="B15" s="14" t="s">
        <v>12</v>
      </c>
      <c r="C15" s="6">
        <v>369190447.99000001</v>
      </c>
      <c r="D15" s="6">
        <v>131836189.19</v>
      </c>
      <c r="E15" s="7">
        <v>131836189.19</v>
      </c>
    </row>
    <row r="16" spans="1:5" x14ac:dyDescent="0.2">
      <c r="A16" s="5"/>
      <c r="B16" s="14" t="s">
        <v>13</v>
      </c>
      <c r="C16" s="6">
        <v>66191435.920000002</v>
      </c>
      <c r="D16" s="6">
        <v>20513352.800000001</v>
      </c>
      <c r="E16" s="7">
        <v>10549427.4</v>
      </c>
    </row>
    <row r="17" spans="1:5" x14ac:dyDescent="0.2">
      <c r="A17" s="5"/>
      <c r="B17" s="14" t="s">
        <v>14</v>
      </c>
      <c r="C17" s="6">
        <v>147940347.63999999</v>
      </c>
      <c r="D17" s="6">
        <v>64857091.469999999</v>
      </c>
      <c r="E17" s="7">
        <v>47073548.82</v>
      </c>
    </row>
    <row r="18" spans="1:5" x14ac:dyDescent="0.2">
      <c r="A18" s="5"/>
      <c r="B18" s="14" t="s">
        <v>9</v>
      </c>
      <c r="C18" s="6">
        <v>95692867.760000005</v>
      </c>
      <c r="D18" s="6">
        <v>46025224.43</v>
      </c>
      <c r="E18" s="7">
        <v>34318137.460000001</v>
      </c>
    </row>
    <row r="19" spans="1:5" x14ac:dyDescent="0.2">
      <c r="A19" s="5"/>
      <c r="B19" s="14" t="s">
        <v>15</v>
      </c>
      <c r="C19" s="6">
        <v>18168792</v>
      </c>
      <c r="D19" s="6">
        <v>4549492.45</v>
      </c>
      <c r="E19" s="7">
        <v>1703536</v>
      </c>
    </row>
    <row r="20" spans="1:5" x14ac:dyDescent="0.2">
      <c r="A20" s="5"/>
      <c r="B20" s="14" t="s">
        <v>16</v>
      </c>
      <c r="C20" s="6">
        <v>71000000</v>
      </c>
      <c r="D20" s="6">
        <v>115231283.84</v>
      </c>
      <c r="E20" s="7">
        <v>114860338.69</v>
      </c>
    </row>
    <row r="21" spans="1:5" x14ac:dyDescent="0.2">
      <c r="A21" s="5"/>
      <c r="B21" s="14" t="s">
        <v>17</v>
      </c>
      <c r="C21" s="6">
        <v>9029070.5299999993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25600000</v>
      </c>
      <c r="D23" s="6">
        <v>5243817.07</v>
      </c>
      <c r="E23" s="7">
        <v>5243817.07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68191013.220000029</v>
      </c>
      <c r="E24" s="13">
        <f>E3-E14</f>
        <v>-23179283.889999986</v>
      </c>
    </row>
    <row r="27" spans="1:5" ht="22.5" x14ac:dyDescent="0.2">
      <c r="A27" s="30" t="s">
        <v>20</v>
      </c>
      <c r="B27" s="31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119375449.33</v>
      </c>
      <c r="E28" s="21">
        <f>SUM(E29:E35)</f>
        <v>71832452.25</v>
      </c>
    </row>
    <row r="29" spans="1:5" x14ac:dyDescent="0.2">
      <c r="A29" s="5"/>
      <c r="B29" s="14" t="s">
        <v>26</v>
      </c>
      <c r="C29" s="22">
        <v>0</v>
      </c>
      <c r="D29" s="22">
        <v>66593066.200000003</v>
      </c>
      <c r="E29" s="23">
        <v>37278973.07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52699982.409999996</v>
      </c>
      <c r="E33" s="23">
        <v>34518079.18</v>
      </c>
    </row>
    <row r="34" spans="1:5" x14ac:dyDescent="0.2">
      <c r="A34" s="5"/>
      <c r="B34" s="14" t="s">
        <v>31</v>
      </c>
      <c r="C34" s="22">
        <v>0</v>
      </c>
      <c r="D34" s="22">
        <v>82400.72</v>
      </c>
      <c r="E34" s="23">
        <v>35400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-51184436.109999999</v>
      </c>
      <c r="E36" s="25">
        <f>SUM(E37:E39)</f>
        <v>-95011736.140000001</v>
      </c>
    </row>
    <row r="37" spans="1:5" x14ac:dyDescent="0.2">
      <c r="A37" s="5"/>
      <c r="B37" s="14" t="s">
        <v>30</v>
      </c>
      <c r="C37" s="22">
        <v>0</v>
      </c>
      <c r="D37" s="22">
        <v>-41658918.640000001</v>
      </c>
      <c r="E37" s="23">
        <v>-84850467.689999998</v>
      </c>
    </row>
    <row r="38" spans="1:5" x14ac:dyDescent="0.2">
      <c r="B38" s="1" t="s">
        <v>31</v>
      </c>
      <c r="C38" s="22">
        <v>0</v>
      </c>
      <c r="D38" s="22">
        <v>-9525517.4700000007</v>
      </c>
      <c r="E38" s="23">
        <v>-10161268.449999999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68191013.219999999</v>
      </c>
      <c r="E40" s="13">
        <f>E28+E36</f>
        <v>-23179283.890000001</v>
      </c>
    </row>
    <row r="41" spans="1:5" x14ac:dyDescent="0.2">
      <c r="A41" s="1" t="s">
        <v>24</v>
      </c>
    </row>
    <row r="46" spans="1:5" ht="12" x14ac:dyDescent="0.2">
      <c r="B46" s="26" t="s">
        <v>37</v>
      </c>
      <c r="C46" s="26" t="s">
        <v>40</v>
      </c>
      <c r="D46" s="26"/>
      <c r="E46" s="26"/>
    </row>
    <row r="47" spans="1:5" ht="12" x14ac:dyDescent="0.2">
      <c r="B47" s="26" t="s">
        <v>38</v>
      </c>
      <c r="C47" s="26" t="s">
        <v>41</v>
      </c>
      <c r="D47" s="26"/>
      <c r="E47" s="26"/>
    </row>
    <row r="48" spans="1:5" ht="12" x14ac:dyDescent="0.2">
      <c r="B48" s="26" t="s">
        <v>39</v>
      </c>
      <c r="C48" s="26" t="s">
        <v>42</v>
      </c>
      <c r="D48" s="26"/>
      <c r="E48" s="26"/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opglo5</cp:lastModifiedBy>
  <cp:lastPrinted>2018-07-16T14:09:31Z</cp:lastPrinted>
  <dcterms:created xsi:type="dcterms:W3CDTF">2017-12-20T04:54:53Z</dcterms:created>
  <dcterms:modified xsi:type="dcterms:W3CDTF">2021-07-28T17:37:48Z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